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"/>
    </mc:Choice>
  </mc:AlternateContent>
  <bookViews>
    <workbookView xWindow="0" yWindow="0" windowWidth="19200" windowHeight="1090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J81" i="1" l="1"/>
  <c r="F43" i="1"/>
  <c r="J195" i="1"/>
  <c r="F195" i="1"/>
  <c r="J157" i="1"/>
  <c r="F119" i="1"/>
  <c r="G196" i="1"/>
  <c r="L24" i="1"/>
  <c r="L196" i="1" s="1"/>
  <c r="F62" i="1"/>
  <c r="J43" i="1"/>
  <c r="J24" i="1"/>
  <c r="H24" i="1"/>
  <c r="H196" i="1" s="1"/>
  <c r="I24" i="1"/>
  <c r="I196" i="1" s="1"/>
  <c r="F196" i="1" l="1"/>
  <c r="J196" i="1"/>
</calcChain>
</file>

<file path=xl/sharedStrings.xml><?xml version="1.0" encoding="utf-8"?>
<sst xmlns="http://schemas.openxmlformats.org/spreadsheetml/2006/main" count="239" uniqueCount="74">
  <si>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</si>
  <si>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</si>
  <si>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</si>
  <si>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</si>
  <si>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</si>
  <si>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</si>
  <si>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</si>
  <si>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</si>
  <si>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</si>
  <si>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</si>
  <si>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</si>
  <si>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</si>
  <si>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</si>
  <si>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</si>
  <si>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</si>
  <si>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</si>
  <si>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</si>
  <si>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</si>
  <si>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</si>
  <si>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</si>
  <si>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</si>
  <si>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</si>
  <si>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</si>
  <si>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</si>
  <si>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</si>
  <si>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</si>
  <si>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</si>
  <si>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</si>
  <si>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</si>
  <si>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</si>
  <si>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</si>
  <si>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</si>
  <si>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</si>
  <si>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</si>
  <si>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</si>
  <si>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</si>
  <si>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</si>
  <si>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</si>
  <si>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</si>
  <si>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 Усть-Тымская ООШ"</t>
  </si>
  <si>
    <t>Директор</t>
  </si>
  <si>
    <t>Бражникова О.Н</t>
  </si>
  <si>
    <t>Борщ со сметаной</t>
  </si>
  <si>
    <t>Гуляш из мяса говядины</t>
  </si>
  <si>
    <t>Каша гречневая рассыпчатая</t>
  </si>
  <si>
    <t>Чай с сахаром</t>
  </si>
  <si>
    <t xml:space="preserve"> Хлеб пшеничный</t>
  </si>
  <si>
    <t>Овощное рагу</t>
  </si>
  <si>
    <t>Куры запеченные с овощами</t>
  </si>
  <si>
    <t>Каша перловая рассыпчатая</t>
  </si>
  <si>
    <t>Компот из сухофруктов</t>
  </si>
  <si>
    <t>Суп картофельный с рыбными фрикадельками</t>
  </si>
  <si>
    <t>Плов из мяса птиц</t>
  </si>
  <si>
    <t>Салат овощной</t>
  </si>
  <si>
    <t>Сок  фруктовый</t>
  </si>
  <si>
    <t>Суп куринный с вермишелью</t>
  </si>
  <si>
    <t>Рулет с повидлом</t>
  </si>
  <si>
    <t>Кофейный напиток</t>
  </si>
  <si>
    <t>Азу</t>
  </si>
  <si>
    <t>Какао</t>
  </si>
  <si>
    <t>Суп здоровье</t>
  </si>
  <si>
    <t>Макароны с овощами</t>
  </si>
  <si>
    <t>Печенье</t>
  </si>
  <si>
    <t>Суп гороховый</t>
  </si>
  <si>
    <t>Котлета мясная</t>
  </si>
  <si>
    <t>Рассольник по-ленинградски</t>
  </si>
  <si>
    <t>Булочка дорожная</t>
  </si>
  <si>
    <t>Суп полевой</t>
  </si>
  <si>
    <t>Котлета рыбная</t>
  </si>
  <si>
    <t>Картофельное пюре</t>
  </si>
  <si>
    <t>Щи со св. капусты и сметаной</t>
  </si>
  <si>
    <t>Салат яйцо с морской капустой</t>
  </si>
  <si>
    <t>Калач сметанный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</si>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</sst>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E69" sqref="E6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280</v>
      </c>
      <c r="G15" s="43">
        <v>4.0830000000000002</v>
      </c>
      <c r="H15" s="43">
        <v>1.6</v>
      </c>
      <c r="I15" s="43">
        <v>7.48</v>
      </c>
      <c r="J15" s="43">
        <v>280</v>
      </c>
      <c r="K15" s="44">
        <v>29</v>
      </c>
      <c r="L15" s="43">
        <v>29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12.55</v>
      </c>
      <c r="H16" s="43">
        <v>12.99</v>
      </c>
      <c r="I16" s="43">
        <v>4.01</v>
      </c>
      <c r="J16" s="43">
        <v>190</v>
      </c>
      <c r="K16" s="44">
        <v>246</v>
      </c>
      <c r="L16" s="43">
        <v>30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0.76</v>
      </c>
      <c r="H17" s="43">
        <v>12.83</v>
      </c>
      <c r="I17" s="43">
        <v>1.24</v>
      </c>
      <c r="J17" s="43">
        <v>116.76</v>
      </c>
      <c r="K17" s="44">
        <v>302</v>
      </c>
      <c r="L17" s="43">
        <v>18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</v>
      </c>
      <c r="H18" s="43">
        <v>0</v>
      </c>
      <c r="I18" s="43">
        <v>14</v>
      </c>
      <c r="J18" s="43">
        <v>28</v>
      </c>
      <c r="K18" s="44">
        <v>943</v>
      </c>
      <c r="L18" s="43">
        <v>8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40</v>
      </c>
      <c r="G19" s="43">
        <v>3.04</v>
      </c>
      <c r="H19" s="43">
        <v>0.32</v>
      </c>
      <c r="I19" s="43">
        <v>19.68</v>
      </c>
      <c r="J19" s="43">
        <v>94</v>
      </c>
      <c r="K19" s="44">
        <v>122</v>
      </c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20.633000000000003</v>
      </c>
      <c r="H23" s="19">
        <f t="shared" si="2"/>
        <v>27.740000000000002</v>
      </c>
      <c r="I23" s="19">
        <f t="shared" si="2"/>
        <v>46.41</v>
      </c>
      <c r="J23" s="19">
        <f t="shared" si="2"/>
        <v>708.76</v>
      </c>
      <c r="K23" s="25"/>
      <c r="L23" s="19">
        <f t="shared" ref="L23" si="3">SUM(L14:L22)</f>
        <v>88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770</v>
      </c>
      <c r="G24" s="32">
        <f t="shared" ref="G24:J24" si="4">G13+G23</f>
        <v>20.633000000000003</v>
      </c>
      <c r="H24" s="32">
        <f t="shared" si="4"/>
        <v>27.740000000000002</v>
      </c>
      <c r="I24" s="32">
        <f t="shared" si="4"/>
        <v>46.41</v>
      </c>
      <c r="J24" s="32">
        <f t="shared" si="4"/>
        <v>708.76</v>
      </c>
      <c r="K24" s="32"/>
      <c r="L24" s="32">
        <f t="shared" ref="L24" si="5">L13+L23</f>
        <v>88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11.9</v>
      </c>
      <c r="H34" s="43">
        <v>14.42</v>
      </c>
      <c r="I34" s="43">
        <v>18.8</v>
      </c>
      <c r="J34" s="43">
        <v>250</v>
      </c>
      <c r="K34" s="44">
        <v>417</v>
      </c>
      <c r="L34" s="43">
        <v>30</v>
      </c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130</v>
      </c>
      <c r="G35" s="43">
        <v>10.199999999999999</v>
      </c>
      <c r="H35" s="43">
        <v>17.96</v>
      </c>
      <c r="I35" s="43">
        <v>1.1200000000000001</v>
      </c>
      <c r="J35" s="43">
        <v>115</v>
      </c>
      <c r="K35" s="44">
        <v>290</v>
      </c>
      <c r="L35" s="43">
        <v>27</v>
      </c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5.86</v>
      </c>
      <c r="H36" s="43">
        <v>5.64</v>
      </c>
      <c r="I36" s="43">
        <v>41.74</v>
      </c>
      <c r="J36" s="43">
        <v>150</v>
      </c>
      <c r="K36" s="44">
        <v>186</v>
      </c>
      <c r="L36" s="43">
        <v>18</v>
      </c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0.48</v>
      </c>
      <c r="H37" s="43">
        <v>0</v>
      </c>
      <c r="I37" s="43">
        <v>25.68</v>
      </c>
      <c r="J37" s="43">
        <v>98.36</v>
      </c>
      <c r="K37" s="44">
        <v>349</v>
      </c>
      <c r="L37" s="43">
        <v>10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40</v>
      </c>
      <c r="G38" s="43">
        <v>3.04</v>
      </c>
      <c r="H38" s="43">
        <v>0.32</v>
      </c>
      <c r="I38" s="43">
        <v>19.68</v>
      </c>
      <c r="J38" s="43">
        <v>94</v>
      </c>
      <c r="K38" s="44">
        <v>122</v>
      </c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31.48</v>
      </c>
      <c r="H42" s="19">
        <f t="shared" ref="H42" si="11">SUM(H33:H41)</f>
        <v>38.340000000000003</v>
      </c>
      <c r="I42" s="19">
        <f t="shared" ref="I42" si="12">SUM(I33:I41)</f>
        <v>107.02000000000001</v>
      </c>
      <c r="J42" s="19">
        <f t="shared" ref="J42:L42" si="13">SUM(J33:J41)</f>
        <v>707.36</v>
      </c>
      <c r="K42" s="25"/>
      <c r="L42" s="19">
        <f t="shared" si="13"/>
        <v>88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720</v>
      </c>
      <c r="G43" s="32">
        <f t="shared" ref="G43" si="14">G32+G42</f>
        <v>31.48</v>
      </c>
      <c r="H43" s="32">
        <f t="shared" ref="H43" si="15">H32+H42</f>
        <v>38.340000000000003</v>
      </c>
      <c r="I43" s="32">
        <f t="shared" ref="I43" si="16">I32+I42</f>
        <v>107.02000000000001</v>
      </c>
      <c r="J43" s="32">
        <f t="shared" ref="J43:L43" si="17">J32+J42</f>
        <v>707.36</v>
      </c>
      <c r="K43" s="32"/>
      <c r="L43" s="32">
        <f t="shared" si="17"/>
        <v>88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80</v>
      </c>
      <c r="G52" s="43">
        <v>1.57</v>
      </c>
      <c r="H52" s="43">
        <v>5.08</v>
      </c>
      <c r="I52" s="43">
        <v>3.9</v>
      </c>
      <c r="J52" s="43">
        <v>67</v>
      </c>
      <c r="K52" s="44">
        <v>10</v>
      </c>
      <c r="L52" s="43">
        <v>15</v>
      </c>
    </row>
    <row r="53" spans="1:12" ht="15" x14ac:dyDescent="0.25">
      <c r="A53" s="23"/>
      <c r="B53" s="15"/>
      <c r="C53" s="11"/>
      <c r="D53" s="7" t="s">
        <v>27</v>
      </c>
      <c r="E53" s="42" t="s">
        <v>51</v>
      </c>
      <c r="F53" s="43">
        <v>250</v>
      </c>
      <c r="G53" s="43">
        <v>10.14</v>
      </c>
      <c r="H53" s="43">
        <v>3.99</v>
      </c>
      <c r="I53" s="43">
        <v>13.02</v>
      </c>
      <c r="J53" s="43">
        <v>139.80000000000001</v>
      </c>
      <c r="K53" s="44">
        <v>106</v>
      </c>
      <c r="L53" s="43">
        <v>28</v>
      </c>
    </row>
    <row r="54" spans="1:12" ht="15" x14ac:dyDescent="0.25">
      <c r="A54" s="23"/>
      <c r="B54" s="15"/>
      <c r="C54" s="11"/>
      <c r="D54" s="7" t="s">
        <v>28</v>
      </c>
      <c r="E54" s="42" t="s">
        <v>52</v>
      </c>
      <c r="F54" s="43">
        <v>150</v>
      </c>
      <c r="G54" s="43">
        <v>13.16</v>
      </c>
      <c r="H54" s="43">
        <v>13.12</v>
      </c>
      <c r="I54" s="43">
        <v>36.43</v>
      </c>
      <c r="J54" s="43">
        <v>300</v>
      </c>
      <c r="K54" s="44">
        <v>416</v>
      </c>
      <c r="L54" s="43">
        <v>30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1</v>
      </c>
      <c r="H56" s="43">
        <v>0</v>
      </c>
      <c r="I56" s="43">
        <v>26.3</v>
      </c>
      <c r="J56" s="43">
        <v>105</v>
      </c>
      <c r="K56" s="44">
        <v>389</v>
      </c>
      <c r="L56" s="43">
        <v>12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40</v>
      </c>
      <c r="G57" s="43">
        <v>3.04</v>
      </c>
      <c r="H57" s="43">
        <v>0.32</v>
      </c>
      <c r="I57" s="43">
        <v>19.68</v>
      </c>
      <c r="J57" s="43">
        <v>94</v>
      </c>
      <c r="K57" s="44">
        <v>122</v>
      </c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28.91</v>
      </c>
      <c r="H61" s="19">
        <f t="shared" ref="H61" si="23">SUM(H52:H60)</f>
        <v>22.509999999999998</v>
      </c>
      <c r="I61" s="19">
        <f t="shared" ref="I61" si="24">SUM(I52:I60)</f>
        <v>99.329999999999984</v>
      </c>
      <c r="J61" s="19">
        <f t="shared" ref="J61:L61" si="25">SUM(J52:J60)</f>
        <v>705.8</v>
      </c>
      <c r="K61" s="25"/>
      <c r="L61" s="19">
        <f t="shared" si="25"/>
        <v>88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720</v>
      </c>
      <c r="G62" s="32">
        <f t="shared" ref="G62" si="26">G51+G61</f>
        <v>28.91</v>
      </c>
      <c r="H62" s="32">
        <f t="shared" ref="H62" si="27">H51+H61</f>
        <v>22.509999999999998</v>
      </c>
      <c r="I62" s="32">
        <f t="shared" ref="I62" si="28">I51+I61</f>
        <v>99.329999999999984</v>
      </c>
      <c r="J62" s="32">
        <f t="shared" ref="J62:L62" si="29">J51+J61</f>
        <v>705.8</v>
      </c>
      <c r="K62" s="32"/>
      <c r="L62" s="32">
        <f t="shared" si="29"/>
        <v>88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55</v>
      </c>
      <c r="F72" s="43">
        <v>280</v>
      </c>
      <c r="G72" s="43">
        <v>1.35</v>
      </c>
      <c r="H72" s="43">
        <v>2.7</v>
      </c>
      <c r="I72" s="43">
        <v>1.875</v>
      </c>
      <c r="J72" s="43">
        <v>270</v>
      </c>
      <c r="K72" s="44">
        <v>111</v>
      </c>
      <c r="L72" s="43">
        <v>42</v>
      </c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2.94</v>
      </c>
      <c r="H75" s="43">
        <v>1.99</v>
      </c>
      <c r="I75" s="43">
        <v>20.92</v>
      </c>
      <c r="J75" s="43">
        <v>113.4</v>
      </c>
      <c r="K75" s="44">
        <v>280</v>
      </c>
      <c r="L75" s="43">
        <v>15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40</v>
      </c>
      <c r="G76" s="43">
        <v>3.04</v>
      </c>
      <c r="H76" s="43">
        <v>0.32</v>
      </c>
      <c r="I76" s="43">
        <v>19.68</v>
      </c>
      <c r="J76" s="43">
        <v>94</v>
      </c>
      <c r="K76" s="44">
        <v>122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73</v>
      </c>
      <c r="E78" s="42" t="s">
        <v>56</v>
      </c>
      <c r="F78" s="43">
        <v>150</v>
      </c>
      <c r="G78" s="43">
        <v>11.41</v>
      </c>
      <c r="H78" s="43">
        <v>7.18</v>
      </c>
      <c r="I78" s="43">
        <v>52.75</v>
      </c>
      <c r="J78" s="43">
        <v>230</v>
      </c>
      <c r="K78" s="44">
        <v>80</v>
      </c>
      <c r="L78" s="43">
        <v>28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670</v>
      </c>
      <c r="G80" s="19">
        <f t="shared" ref="G80" si="34">SUM(G71:G79)</f>
        <v>18.740000000000002</v>
      </c>
      <c r="H80" s="19">
        <f t="shared" ref="H80" si="35">SUM(H71:H79)</f>
        <v>12.190000000000001</v>
      </c>
      <c r="I80" s="19">
        <f t="shared" ref="I80" si="36">SUM(I71:I79)</f>
        <v>95.224999999999994</v>
      </c>
      <c r="J80" s="19">
        <f t="shared" ref="J80:L80" si="37">SUM(J71:J79)</f>
        <v>707.4</v>
      </c>
      <c r="K80" s="25"/>
      <c r="L80" s="19">
        <f t="shared" si="37"/>
        <v>88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670</v>
      </c>
      <c r="G81" s="32">
        <f t="shared" ref="G81" si="38">G70+G80</f>
        <v>18.740000000000002</v>
      </c>
      <c r="H81" s="32">
        <f t="shared" ref="H81" si="39">H70+H80</f>
        <v>12.190000000000001</v>
      </c>
      <c r="I81" s="32">
        <f t="shared" ref="I81" si="40">I70+I80</f>
        <v>95.224999999999994</v>
      </c>
      <c r="J81" s="32">
        <f t="shared" ref="J81:L81" si="41">J70+J80</f>
        <v>707.4</v>
      </c>
      <c r="K81" s="32"/>
      <c r="L81" s="32">
        <f t="shared" si="41"/>
        <v>88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53</v>
      </c>
      <c r="F90" s="43">
        <v>150</v>
      </c>
      <c r="G90" s="43">
        <v>0.81</v>
      </c>
      <c r="H90" s="43">
        <v>6.06</v>
      </c>
      <c r="I90" s="43">
        <v>4.3099999999999996</v>
      </c>
      <c r="J90" s="43">
        <v>75.709999999999994</v>
      </c>
      <c r="K90" s="44">
        <v>69</v>
      </c>
      <c r="L90" s="43">
        <v>20</v>
      </c>
    </row>
    <row r="91" spans="1:12" ht="15" x14ac:dyDescent="0.25">
      <c r="A91" s="23"/>
      <c r="B91" s="15"/>
      <c r="C91" s="11"/>
      <c r="D91" s="7" t="s">
        <v>27</v>
      </c>
      <c r="E91" s="42" t="s">
        <v>58</v>
      </c>
      <c r="F91" s="43">
        <v>280</v>
      </c>
      <c r="G91" s="43">
        <v>38.25</v>
      </c>
      <c r="H91" s="43">
        <v>41.25</v>
      </c>
      <c r="I91" s="43">
        <v>14.75</v>
      </c>
      <c r="J91" s="43">
        <v>470</v>
      </c>
      <c r="K91" s="44">
        <v>364</v>
      </c>
      <c r="L91" s="43">
        <v>50</v>
      </c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7.34</v>
      </c>
      <c r="H94" s="43">
        <v>2.6</v>
      </c>
      <c r="I94" s="43">
        <v>25.09</v>
      </c>
      <c r="J94" s="43">
        <v>138.4</v>
      </c>
      <c r="K94" s="44">
        <v>383</v>
      </c>
      <c r="L94" s="43">
        <v>15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40</v>
      </c>
      <c r="G95" s="43">
        <v>3.04</v>
      </c>
      <c r="H95" s="43">
        <v>0.32</v>
      </c>
      <c r="I95" s="43">
        <v>19.68</v>
      </c>
      <c r="J95" s="43">
        <v>94</v>
      </c>
      <c r="K95" s="44">
        <v>122</v>
      </c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670</v>
      </c>
      <c r="G99" s="19">
        <f t="shared" ref="G99" si="46">SUM(G90:G98)</f>
        <v>49.440000000000005</v>
      </c>
      <c r="H99" s="19">
        <f t="shared" ref="H99" si="47">SUM(H90:H98)</f>
        <v>50.230000000000004</v>
      </c>
      <c r="I99" s="19">
        <f t="shared" ref="I99" si="48">SUM(I90:I98)</f>
        <v>63.83</v>
      </c>
      <c r="J99" s="19">
        <f t="shared" ref="J99:L99" si="49">SUM(J90:J98)</f>
        <v>778.11</v>
      </c>
      <c r="K99" s="25"/>
      <c r="L99" s="19">
        <f t="shared" si="49"/>
        <v>88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670</v>
      </c>
      <c r="G100" s="32">
        <f t="shared" ref="G100" si="50">G89+G99</f>
        <v>49.440000000000005</v>
      </c>
      <c r="H100" s="32">
        <f t="shared" ref="H100" si="51">H89+H99</f>
        <v>50.230000000000004</v>
      </c>
      <c r="I100" s="32">
        <f t="shared" ref="I100" si="52">I89+I99</f>
        <v>63.83</v>
      </c>
      <c r="J100" s="32">
        <f t="shared" ref="J100:L100" si="53">J89+J99</f>
        <v>778.11</v>
      </c>
      <c r="K100" s="32"/>
      <c r="L100" s="32">
        <f t="shared" si="53"/>
        <v>88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60</v>
      </c>
      <c r="F110" s="43">
        <v>250</v>
      </c>
      <c r="G110" s="43">
        <v>5</v>
      </c>
      <c r="H110" s="43">
        <v>3.2</v>
      </c>
      <c r="I110" s="43">
        <v>13.38</v>
      </c>
      <c r="J110" s="43">
        <v>126.95</v>
      </c>
      <c r="K110" s="44">
        <v>40</v>
      </c>
      <c r="L110" s="43">
        <v>38</v>
      </c>
    </row>
    <row r="111" spans="1:12" ht="15" x14ac:dyDescent="0.25">
      <c r="A111" s="23"/>
      <c r="B111" s="15"/>
      <c r="C111" s="11"/>
      <c r="D111" s="7" t="s">
        <v>28</v>
      </c>
      <c r="E111" s="42" t="s">
        <v>61</v>
      </c>
      <c r="F111" s="43">
        <v>200</v>
      </c>
      <c r="G111" s="43">
        <v>5.34</v>
      </c>
      <c r="H111" s="43">
        <v>6.96</v>
      </c>
      <c r="I111" s="43">
        <v>31.45</v>
      </c>
      <c r="J111" s="43">
        <v>203</v>
      </c>
      <c r="K111" s="44">
        <v>195</v>
      </c>
      <c r="L111" s="43">
        <v>22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7.34</v>
      </c>
      <c r="H113" s="43">
        <v>2.6</v>
      </c>
      <c r="I113" s="43">
        <v>25.09</v>
      </c>
      <c r="J113" s="43">
        <v>138.4</v>
      </c>
      <c r="K113" s="44">
        <v>383</v>
      </c>
      <c r="L113" s="43">
        <v>15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94</v>
      </c>
      <c r="K114" s="44">
        <v>122</v>
      </c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73</v>
      </c>
      <c r="E116" s="42" t="s">
        <v>62</v>
      </c>
      <c r="F116" s="43">
        <v>40</v>
      </c>
      <c r="G116" s="43">
        <v>3.75</v>
      </c>
      <c r="H116" s="43">
        <v>4.9000000000000004</v>
      </c>
      <c r="I116" s="43">
        <v>37.200000000000003</v>
      </c>
      <c r="J116" s="43">
        <v>150</v>
      </c>
      <c r="K116" s="44">
        <v>604</v>
      </c>
      <c r="L116" s="43">
        <v>10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24.47</v>
      </c>
      <c r="H118" s="19">
        <f t="shared" si="56"/>
        <v>17.98</v>
      </c>
      <c r="I118" s="19">
        <f t="shared" si="56"/>
        <v>126.8</v>
      </c>
      <c r="J118" s="19">
        <f t="shared" si="56"/>
        <v>712.35</v>
      </c>
      <c r="K118" s="25"/>
      <c r="L118" s="19">
        <f t="shared" ref="L118" si="57">SUM(L109:L117)</f>
        <v>88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730</v>
      </c>
      <c r="G119" s="32">
        <f t="shared" ref="G119" si="58">G108+G118</f>
        <v>24.47</v>
      </c>
      <c r="H119" s="32">
        <f t="shared" ref="H119" si="59">H108+H118</f>
        <v>17.98</v>
      </c>
      <c r="I119" s="32">
        <f t="shared" ref="I119" si="60">I108+I118</f>
        <v>126.8</v>
      </c>
      <c r="J119" s="32">
        <f t="shared" ref="J119:L119" si="61">J108+J118</f>
        <v>712.35</v>
      </c>
      <c r="K119" s="32"/>
      <c r="L119" s="32">
        <f t="shared" si="61"/>
        <v>88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63</v>
      </c>
      <c r="F129" s="43">
        <v>250</v>
      </c>
      <c r="G129" s="43">
        <v>5.0250000000000004</v>
      </c>
      <c r="H129" s="43">
        <v>0.4</v>
      </c>
      <c r="I129" s="43">
        <v>13.57</v>
      </c>
      <c r="J129" s="43">
        <v>198</v>
      </c>
      <c r="K129" s="44">
        <v>102</v>
      </c>
      <c r="L129" s="43">
        <v>31</v>
      </c>
    </row>
    <row r="130" spans="1:12" ht="15" x14ac:dyDescent="0.25">
      <c r="A130" s="14"/>
      <c r="B130" s="15"/>
      <c r="C130" s="11"/>
      <c r="D130" s="7" t="s">
        <v>28</v>
      </c>
      <c r="E130" s="42" t="s">
        <v>64</v>
      </c>
      <c r="F130" s="43">
        <v>100</v>
      </c>
      <c r="G130" s="43">
        <v>14.5</v>
      </c>
      <c r="H130" s="43">
        <v>21.75</v>
      </c>
      <c r="I130" s="43">
        <v>11.6</v>
      </c>
      <c r="J130" s="43">
        <v>270</v>
      </c>
      <c r="K130" s="44">
        <v>268</v>
      </c>
      <c r="L130" s="43">
        <v>28</v>
      </c>
    </row>
    <row r="131" spans="1:12" ht="15" x14ac:dyDescent="0.25">
      <c r="A131" s="14"/>
      <c r="B131" s="15"/>
      <c r="C131" s="11"/>
      <c r="D131" s="7" t="s">
        <v>29</v>
      </c>
      <c r="E131" s="42" t="s">
        <v>44</v>
      </c>
      <c r="F131" s="43">
        <v>150</v>
      </c>
      <c r="G131" s="43">
        <v>0.76</v>
      </c>
      <c r="H131" s="43">
        <v>1.28</v>
      </c>
      <c r="I131" s="43">
        <v>12.4</v>
      </c>
      <c r="J131" s="43">
        <v>116.2</v>
      </c>
      <c r="K131" s="44">
        <v>302</v>
      </c>
      <c r="L131" s="43">
        <v>18</v>
      </c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0.2</v>
      </c>
      <c r="H132" s="43">
        <v>0</v>
      </c>
      <c r="I132" s="43">
        <v>14</v>
      </c>
      <c r="J132" s="43">
        <v>28</v>
      </c>
      <c r="K132" s="44">
        <v>943</v>
      </c>
      <c r="L132" s="43">
        <v>8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94</v>
      </c>
      <c r="K133" s="44">
        <v>122</v>
      </c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23.524999999999999</v>
      </c>
      <c r="H137" s="19">
        <f t="shared" si="64"/>
        <v>23.75</v>
      </c>
      <c r="I137" s="19">
        <f t="shared" si="64"/>
        <v>71.25</v>
      </c>
      <c r="J137" s="19">
        <f t="shared" si="64"/>
        <v>706.2</v>
      </c>
      <c r="K137" s="25"/>
      <c r="L137" s="19">
        <f t="shared" ref="L137" si="65">SUM(L128:L136)</f>
        <v>88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740</v>
      </c>
      <c r="G138" s="32">
        <f t="shared" ref="G138" si="66">G127+G137</f>
        <v>23.524999999999999</v>
      </c>
      <c r="H138" s="32">
        <f t="shared" ref="H138" si="67">H127+H137</f>
        <v>23.75</v>
      </c>
      <c r="I138" s="32">
        <f t="shared" ref="I138" si="68">I127+I137</f>
        <v>71.25</v>
      </c>
      <c r="J138" s="32">
        <f t="shared" ref="J138:L138" si="69">J127+J137</f>
        <v>706.2</v>
      </c>
      <c r="K138" s="32"/>
      <c r="L138" s="32">
        <f t="shared" si="69"/>
        <v>88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53</v>
      </c>
      <c r="F147" s="43">
        <v>130</v>
      </c>
      <c r="G147" s="43">
        <v>1.19</v>
      </c>
      <c r="H147" s="43">
        <v>7.4</v>
      </c>
      <c r="I147" s="43">
        <v>1.77</v>
      </c>
      <c r="J147" s="43">
        <v>77.959999999999994</v>
      </c>
      <c r="K147" s="44">
        <v>109</v>
      </c>
      <c r="L147" s="43">
        <v>15</v>
      </c>
    </row>
    <row r="148" spans="1:12" ht="15" x14ac:dyDescent="0.25">
      <c r="A148" s="23"/>
      <c r="B148" s="15"/>
      <c r="C148" s="11"/>
      <c r="D148" s="7" t="s">
        <v>27</v>
      </c>
      <c r="E148" s="42" t="s">
        <v>65</v>
      </c>
      <c r="F148" s="43">
        <v>260</v>
      </c>
      <c r="G148" s="43">
        <v>4.0999999999999996</v>
      </c>
      <c r="H148" s="43">
        <v>7.16</v>
      </c>
      <c r="I148" s="43">
        <v>20.93</v>
      </c>
      <c r="J148" s="43">
        <v>198.35</v>
      </c>
      <c r="K148" s="44">
        <v>33</v>
      </c>
      <c r="L148" s="43">
        <v>35</v>
      </c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2.94</v>
      </c>
      <c r="H151" s="43">
        <v>1.99</v>
      </c>
      <c r="I151" s="43">
        <v>20.92</v>
      </c>
      <c r="J151" s="43">
        <v>103</v>
      </c>
      <c r="K151" s="44">
        <v>280</v>
      </c>
      <c r="L151" s="43">
        <v>15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40</v>
      </c>
      <c r="G152" s="43">
        <v>3.04</v>
      </c>
      <c r="H152" s="43">
        <v>0.32</v>
      </c>
      <c r="I152" s="43">
        <v>19.68</v>
      </c>
      <c r="J152" s="43">
        <v>94</v>
      </c>
      <c r="K152" s="44">
        <v>122</v>
      </c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73</v>
      </c>
      <c r="E154" s="42" t="s">
        <v>66</v>
      </c>
      <c r="F154" s="43">
        <v>80</v>
      </c>
      <c r="G154" s="43">
        <v>4.22</v>
      </c>
      <c r="H154" s="43">
        <v>9.0399999999999991</v>
      </c>
      <c r="I154" s="43">
        <v>34.96</v>
      </c>
      <c r="J154" s="43">
        <v>238.09</v>
      </c>
      <c r="K154" s="44">
        <v>576</v>
      </c>
      <c r="L154" s="43">
        <v>20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15.489999999999998</v>
      </c>
      <c r="H156" s="19">
        <f t="shared" si="72"/>
        <v>25.91</v>
      </c>
      <c r="I156" s="19">
        <f t="shared" si="72"/>
        <v>98.26</v>
      </c>
      <c r="J156" s="19">
        <f t="shared" si="72"/>
        <v>711.4</v>
      </c>
      <c r="K156" s="25"/>
      <c r="L156" s="19">
        <f t="shared" ref="L156" si="73">SUM(L147:L155)</f>
        <v>88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710</v>
      </c>
      <c r="G157" s="32">
        <f t="shared" ref="G157" si="74">G146+G156</f>
        <v>15.489999999999998</v>
      </c>
      <c r="H157" s="32">
        <f t="shared" ref="H157" si="75">H146+H156</f>
        <v>25.91</v>
      </c>
      <c r="I157" s="32">
        <f t="shared" ref="I157" si="76">I146+I156</f>
        <v>98.26</v>
      </c>
      <c r="J157" s="32">
        <f t="shared" ref="J157:L157" si="77">J146+J156</f>
        <v>711.4</v>
      </c>
      <c r="K157" s="32"/>
      <c r="L157" s="32">
        <f t="shared" si="77"/>
        <v>88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67</v>
      </c>
      <c r="F167" s="43">
        <v>260</v>
      </c>
      <c r="G167" s="43">
        <v>4.32</v>
      </c>
      <c r="H167" s="43">
        <v>10.24</v>
      </c>
      <c r="I167" s="43">
        <v>7.94</v>
      </c>
      <c r="J167" s="43">
        <v>153.21</v>
      </c>
      <c r="K167" s="44">
        <v>318</v>
      </c>
      <c r="L167" s="43">
        <v>32</v>
      </c>
    </row>
    <row r="168" spans="1:12" ht="15" x14ac:dyDescent="0.25">
      <c r="A168" s="23"/>
      <c r="B168" s="15"/>
      <c r="C168" s="11"/>
      <c r="D168" s="7" t="s">
        <v>28</v>
      </c>
      <c r="E168" s="42" t="s">
        <v>68</v>
      </c>
      <c r="F168" s="43">
        <v>100</v>
      </c>
      <c r="G168" s="43">
        <v>9.98</v>
      </c>
      <c r="H168" s="43">
        <v>2.4900000000000002</v>
      </c>
      <c r="I168" s="43">
        <v>4.82</v>
      </c>
      <c r="J168" s="43">
        <v>82</v>
      </c>
      <c r="K168" s="44">
        <v>357</v>
      </c>
      <c r="L168" s="43">
        <v>28</v>
      </c>
    </row>
    <row r="169" spans="1:12" ht="15" x14ac:dyDescent="0.25">
      <c r="A169" s="23"/>
      <c r="B169" s="15"/>
      <c r="C169" s="11"/>
      <c r="D169" s="7" t="s">
        <v>29</v>
      </c>
      <c r="E169" s="42" t="s">
        <v>69</v>
      </c>
      <c r="F169" s="43">
        <v>150</v>
      </c>
      <c r="G169" s="43">
        <v>4.68</v>
      </c>
      <c r="H169" s="43">
        <v>33.42</v>
      </c>
      <c r="I169" s="43">
        <v>7.58</v>
      </c>
      <c r="J169" s="43">
        <v>348.04</v>
      </c>
      <c r="K169" s="44">
        <v>312</v>
      </c>
      <c r="L169" s="43">
        <v>15</v>
      </c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0.2</v>
      </c>
      <c r="H170" s="43">
        <v>0</v>
      </c>
      <c r="I170" s="43">
        <v>14</v>
      </c>
      <c r="J170" s="43">
        <v>28</v>
      </c>
      <c r="K170" s="44">
        <v>943</v>
      </c>
      <c r="L170" s="43">
        <v>10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94</v>
      </c>
      <c r="K171" s="44">
        <v>122</v>
      </c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22.22</v>
      </c>
      <c r="H175" s="19">
        <f t="shared" si="80"/>
        <v>46.470000000000006</v>
      </c>
      <c r="I175" s="19">
        <f t="shared" si="80"/>
        <v>54.02</v>
      </c>
      <c r="J175" s="19">
        <f t="shared" si="80"/>
        <v>705.25</v>
      </c>
      <c r="K175" s="25"/>
      <c r="L175" s="19">
        <f t="shared" ref="L175" si="81">SUM(L166:L174)</f>
        <v>88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750</v>
      </c>
      <c r="G176" s="32">
        <f t="shared" ref="G176" si="82">G165+G175</f>
        <v>22.22</v>
      </c>
      <c r="H176" s="32">
        <f t="shared" ref="H176" si="83">H165+H175</f>
        <v>46.470000000000006</v>
      </c>
      <c r="I176" s="32">
        <f t="shared" ref="I176" si="84">I165+I175</f>
        <v>54.02</v>
      </c>
      <c r="J176" s="32">
        <f t="shared" ref="J176:L176" si="85">J165+J175</f>
        <v>705.25</v>
      </c>
      <c r="K176" s="32"/>
      <c r="L176" s="32">
        <f t="shared" si="85"/>
        <v>88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71</v>
      </c>
      <c r="F185" s="43">
        <v>130</v>
      </c>
      <c r="G185" s="43">
        <v>2.09</v>
      </c>
      <c r="H185" s="43">
        <v>5.07</v>
      </c>
      <c r="I185" s="43">
        <v>7.14</v>
      </c>
      <c r="J185" s="43">
        <v>120</v>
      </c>
      <c r="K185" s="44">
        <v>85</v>
      </c>
      <c r="L185" s="43">
        <v>24</v>
      </c>
    </row>
    <row r="186" spans="1:12" ht="15" x14ac:dyDescent="0.25">
      <c r="A186" s="23"/>
      <c r="B186" s="15"/>
      <c r="C186" s="11"/>
      <c r="D186" s="7" t="s">
        <v>27</v>
      </c>
      <c r="E186" s="42" t="s">
        <v>70</v>
      </c>
      <c r="F186" s="43">
        <v>260</v>
      </c>
      <c r="G186" s="43">
        <v>3.68</v>
      </c>
      <c r="H186" s="43">
        <v>7.07</v>
      </c>
      <c r="I186" s="43">
        <v>8.58</v>
      </c>
      <c r="J186" s="43">
        <v>215</v>
      </c>
      <c r="K186" s="44">
        <v>56</v>
      </c>
      <c r="L186" s="43">
        <v>31</v>
      </c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0.48</v>
      </c>
      <c r="H189" s="43">
        <v>0</v>
      </c>
      <c r="I189" s="43">
        <v>25.68</v>
      </c>
      <c r="J189" s="43">
        <v>99</v>
      </c>
      <c r="K189" s="44">
        <v>349</v>
      </c>
      <c r="L189" s="43">
        <v>15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40</v>
      </c>
      <c r="G190" s="43">
        <v>3.04</v>
      </c>
      <c r="H190" s="43">
        <v>0.32</v>
      </c>
      <c r="I190" s="43">
        <v>19.68</v>
      </c>
      <c r="J190" s="43">
        <v>94</v>
      </c>
      <c r="K190" s="44">
        <v>122</v>
      </c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73</v>
      </c>
      <c r="E192" s="42" t="s">
        <v>72</v>
      </c>
      <c r="F192" s="43">
        <v>80</v>
      </c>
      <c r="G192" s="43">
        <v>4.5</v>
      </c>
      <c r="H192" s="43">
        <v>9.75</v>
      </c>
      <c r="I192" s="43">
        <v>24.92</v>
      </c>
      <c r="J192" s="43">
        <v>180</v>
      </c>
      <c r="K192" s="44">
        <v>274</v>
      </c>
      <c r="L192" s="43">
        <v>15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13.79</v>
      </c>
      <c r="H194" s="19">
        <f t="shared" si="88"/>
        <v>22.21</v>
      </c>
      <c r="I194" s="19">
        <f t="shared" si="88"/>
        <v>86</v>
      </c>
      <c r="J194" s="19">
        <f t="shared" si="88"/>
        <v>708</v>
      </c>
      <c r="K194" s="25"/>
      <c r="L194" s="19">
        <f t="shared" ref="L194" si="89">SUM(L185:L193)</f>
        <v>88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710</v>
      </c>
      <c r="G195" s="32">
        <f t="shared" ref="G195" si="90">G184+G194</f>
        <v>13.79</v>
      </c>
      <c r="H195" s="32">
        <f t="shared" ref="H195" si="91">H184+H194</f>
        <v>22.21</v>
      </c>
      <c r="I195" s="32">
        <f t="shared" ref="I195" si="92">I184+I194</f>
        <v>86</v>
      </c>
      <c r="J195" s="32">
        <f t="shared" ref="J195:L195" si="93">J184+J194</f>
        <v>708</v>
      </c>
      <c r="K195" s="32"/>
      <c r="L195" s="32">
        <f t="shared" si="93"/>
        <v>88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719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24.869800000000001</v>
      </c>
      <c r="H196" s="34">
        <f t="shared" si="94"/>
        <v>28.732999999999997</v>
      </c>
      <c r="I196" s="34">
        <f t="shared" si="94"/>
        <v>84.814499999999995</v>
      </c>
      <c r="J196" s="34">
        <f t="shared" si="94"/>
        <v>715.06299999999999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2022-05-16T14:23:56Z</dcterms:created>
  <dcterms:modified xsi:type="dcterms:W3CDTF">2024-12-22T10:12:13Z</dcterms:modified>
</cp:coreProperties>
</file>