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"/>
    </mc:Choice>
  </mc:AlternateContent>
  <bookViews>
    <workbookView xWindow="0" yWindow="0" windowWidth="19200" windowHeight="10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43" i="1" l="1"/>
  <c r="J81" i="1"/>
  <c r="F43" i="1"/>
  <c r="J195" i="1"/>
  <c r="F195" i="1"/>
  <c r="J157" i="1"/>
  <c r="F119" i="1"/>
  <c r="G196" i="1"/>
  <c r="L24" i="1"/>
  <c r="F62" i="1"/>
  <c r="J43" i="1"/>
  <c r="J24" i="1"/>
  <c r="H24" i="1"/>
  <c r="H196" i="1" s="1"/>
  <c r="I24" i="1"/>
  <c r="I196" i="1" s="1"/>
  <c r="L196" i="1" l="1"/>
  <c r="F196" i="1"/>
  <c r="J196" i="1"/>
</calcChain>
</file>

<file path=xl/sharedStrings.xml><?xml version="1.0" encoding="utf-8"?>
<sst xmlns="http://schemas.openxmlformats.org/spreadsheetml/2006/main" count="239" uniqueCount="74">
  <si>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</si>
  <si>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</si>
  <si>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</si>
  <si>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</si>
  <si>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</si>
  <si>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</si>
  <si>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</si>
  <si>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</si>
  <si>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</si>
  <si>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</si>
  <si>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</si>
  <si>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</si>
  <si>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</si>
  <si>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</si>
  <si>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</si>
  <si>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</si>
  <si>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</si>
  <si>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</si>
  <si>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</si>
  <si>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</si>
  <si>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</si>
  <si>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</si>
  <si>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</si>
  <si>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</si>
  <si>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</si>
  <si>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</si>
  <si>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</si>
  <si>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</si>
  <si>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</si>
  <si>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</si>
  <si>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</si>
  <si>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</si>
  <si>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</si>
  <si>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</si>
  <si>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</si>
  <si>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</si>
  <si>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</si>
  <si>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</si>
  <si>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</si>
  <si>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Усть-Тымская ООШ"</t>
  </si>
  <si>
    <t>Директор</t>
  </si>
  <si>
    <t>Бражникова О.Н</t>
  </si>
  <si>
    <t>Борщ со сметаной</t>
  </si>
  <si>
    <t>Гуляш из мяса говядины</t>
  </si>
  <si>
    <t>Каша гречневая рассыпчатая</t>
  </si>
  <si>
    <t>Чай с сахаром</t>
  </si>
  <si>
    <t xml:space="preserve"> Хлеб пшеничный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</si>
  <si>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</si>
  <si>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</si>
  <si>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</si>
  <si>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</si>
  <si>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>Суп картофельный с рыбными фрикадельками</t>
  </si>
  <si>
    <t>Плов из мяса птиц</t>
  </si>
  <si>
    <t>Салат овощной</t>
  </si>
  <si>
    <t>Сок  фруктовый</t>
  </si>
  <si>
    <t>Суп куринный с вермишелью</t>
  </si>
  <si>
    <t>Рулет с повидлом</t>
  </si>
  <si>
    <t>Кофейный напиток</t>
  </si>
  <si>
    <t>Азу</t>
  </si>
  <si>
    <t>Какао</t>
  </si>
  <si>
    <t>Суп здоровье</t>
  </si>
  <si>
    <t>Макароны с овощами</t>
  </si>
  <si>
    <t>Печенье</t>
  </si>
  <si>
    <t>Суп гороховый</t>
  </si>
  <si>
    <t>Котлета мясная</t>
  </si>
  <si>
    <t>Рассольник по-ленинградски</t>
  </si>
  <si>
    <t>Булочка дорожная</t>
  </si>
  <si>
    <t>Суп полевой</t>
  </si>
  <si>
    <t>Котлета рыбная</t>
  </si>
  <si>
    <t>Картофельное пюре</t>
  </si>
  <si>
    <t>Щи со св. капусты и сметаной</t>
  </si>
  <si>
    <t>Салат яйцо с морской капустой</t>
  </si>
  <si>
    <t>Калач сметанный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</si>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</sst>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0" sqref="K15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280</v>
      </c>
      <c r="G15" s="43">
        <v>4.0830000000000002</v>
      </c>
      <c r="H15" s="43">
        <v>1.6</v>
      </c>
      <c r="I15" s="43">
        <v>7.48</v>
      </c>
      <c r="J15" s="43">
        <v>280</v>
      </c>
      <c r="K15" s="44">
        <v>29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12.55</v>
      </c>
      <c r="H16" s="43">
        <v>12.99</v>
      </c>
      <c r="I16" s="43">
        <v>4.01</v>
      </c>
      <c r="J16" s="43">
        <v>190</v>
      </c>
      <c r="K16" s="44">
        <v>246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0.76</v>
      </c>
      <c r="H17" s="43">
        <v>12.83</v>
      </c>
      <c r="I17" s="43">
        <v>1.24</v>
      </c>
      <c r="J17" s="43">
        <v>116.76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122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20.633000000000003</v>
      </c>
      <c r="H23" s="19">
        <f t="shared" si="2"/>
        <v>27.740000000000002</v>
      </c>
      <c r="I23" s="19">
        <f t="shared" si="2"/>
        <v>46.41</v>
      </c>
      <c r="J23" s="19">
        <f t="shared" si="2"/>
        <v>708.76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770</v>
      </c>
      <c r="G24" s="32">
        <f t="shared" ref="G24:J24" si="4">G13+G23</f>
        <v>20.633000000000003</v>
      </c>
      <c r="H24" s="32">
        <f t="shared" si="4"/>
        <v>27.740000000000002</v>
      </c>
      <c r="I24" s="32">
        <f t="shared" si="4"/>
        <v>46.41</v>
      </c>
      <c r="J24" s="32">
        <f t="shared" si="4"/>
        <v>708.76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11.9</v>
      </c>
      <c r="H34" s="43">
        <v>14.42</v>
      </c>
      <c r="I34" s="43">
        <v>18.8</v>
      </c>
      <c r="J34" s="43">
        <v>250</v>
      </c>
      <c r="K34" s="44">
        <v>417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130</v>
      </c>
      <c r="G35" s="43">
        <v>10.199999999999999</v>
      </c>
      <c r="H35" s="43">
        <v>17.96</v>
      </c>
      <c r="I35" s="43">
        <v>1.1200000000000001</v>
      </c>
      <c r="J35" s="43">
        <v>118</v>
      </c>
      <c r="K35" s="44">
        <v>290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5.86</v>
      </c>
      <c r="H36" s="43">
        <v>5.64</v>
      </c>
      <c r="I36" s="43">
        <v>41.74</v>
      </c>
      <c r="J36" s="43">
        <v>150</v>
      </c>
      <c r="K36" s="44">
        <v>186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0.48</v>
      </c>
      <c r="H37" s="43">
        <v>0</v>
      </c>
      <c r="I37" s="43">
        <v>25.68</v>
      </c>
      <c r="J37" s="43">
        <v>98.36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122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31.48</v>
      </c>
      <c r="H42" s="19">
        <f t="shared" ref="H42" si="11">SUM(H33:H41)</f>
        <v>38.340000000000003</v>
      </c>
      <c r="I42" s="19">
        <f t="shared" ref="I42" si="12">SUM(I33:I41)</f>
        <v>107.02000000000001</v>
      </c>
      <c r="J42" s="19">
        <f t="shared" ref="J42:L42" si="13">SUM(J33:J41)</f>
        <v>710.36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31.48</v>
      </c>
      <c r="H43" s="32">
        <f t="shared" ref="H43" si="15">H32+H42</f>
        <v>38.340000000000003</v>
      </c>
      <c r="I43" s="32">
        <f t="shared" ref="I43" si="16">I32+I42</f>
        <v>107.02000000000001</v>
      </c>
      <c r="J43" s="32">
        <f t="shared" ref="J43:L43" si="17">J32+J42</f>
        <v>710.36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80</v>
      </c>
      <c r="G52" s="43">
        <v>1.57</v>
      </c>
      <c r="H52" s="43">
        <v>5.08</v>
      </c>
      <c r="I52" s="43">
        <v>3.9</v>
      </c>
      <c r="J52" s="43">
        <v>67</v>
      </c>
      <c r="K52" s="44">
        <v>10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10.14</v>
      </c>
      <c r="H53" s="43">
        <v>3.99</v>
      </c>
      <c r="I53" s="43">
        <v>13.02</v>
      </c>
      <c r="J53" s="43">
        <v>145</v>
      </c>
      <c r="K53" s="44">
        <v>106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150</v>
      </c>
      <c r="G54" s="43">
        <v>13.16</v>
      </c>
      <c r="H54" s="43">
        <v>13.12</v>
      </c>
      <c r="I54" s="43">
        <v>36.43</v>
      </c>
      <c r="J54" s="43">
        <v>300</v>
      </c>
      <c r="K54" s="44">
        <v>416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</v>
      </c>
      <c r="I56" s="43">
        <v>26.3</v>
      </c>
      <c r="J56" s="43">
        <v>105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122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28.91</v>
      </c>
      <c r="H61" s="19">
        <f t="shared" ref="H61" si="23">SUM(H52:H60)</f>
        <v>22.509999999999998</v>
      </c>
      <c r="I61" s="19">
        <f t="shared" ref="I61" si="24">SUM(I52:I60)</f>
        <v>99.329999999999984</v>
      </c>
      <c r="J61" s="19">
        <f t="shared" ref="J61:L61" si="25">SUM(J52:J60)</f>
        <v>711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28.91</v>
      </c>
      <c r="H62" s="32">
        <f t="shared" ref="H62" si="27">H51+H61</f>
        <v>22.509999999999998</v>
      </c>
      <c r="I62" s="32">
        <f t="shared" ref="I62" si="28">I51+I61</f>
        <v>99.329999999999984</v>
      </c>
      <c r="J62" s="32">
        <f t="shared" ref="J62:L62" si="29">J51+J61</f>
        <v>711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300</v>
      </c>
      <c r="G72" s="43">
        <v>1.35</v>
      </c>
      <c r="H72" s="43">
        <v>2.7</v>
      </c>
      <c r="I72" s="43">
        <v>1.875</v>
      </c>
      <c r="J72" s="43">
        <v>275</v>
      </c>
      <c r="K72" s="44">
        <v>111</v>
      </c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2.94</v>
      </c>
      <c r="H75" s="43">
        <v>1.99</v>
      </c>
      <c r="I75" s="43">
        <v>20.92</v>
      </c>
      <c r="J75" s="43">
        <v>113.4</v>
      </c>
      <c r="K75" s="44">
        <v>280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122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73</v>
      </c>
      <c r="E78" s="42" t="s">
        <v>56</v>
      </c>
      <c r="F78" s="43">
        <v>200</v>
      </c>
      <c r="G78" s="43">
        <v>11.41</v>
      </c>
      <c r="H78" s="43">
        <v>7.18</v>
      </c>
      <c r="I78" s="43">
        <v>52.75</v>
      </c>
      <c r="J78" s="43">
        <v>230</v>
      </c>
      <c r="K78" s="44">
        <v>80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18.740000000000002</v>
      </c>
      <c r="H80" s="19">
        <f t="shared" ref="H80" si="35">SUM(H71:H79)</f>
        <v>12.190000000000001</v>
      </c>
      <c r="I80" s="19">
        <f t="shared" ref="I80" si="36">SUM(I71:I79)</f>
        <v>95.224999999999994</v>
      </c>
      <c r="J80" s="19">
        <f t="shared" ref="J80:L80" si="37">SUM(J71:J79)</f>
        <v>712.4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740</v>
      </c>
      <c r="G81" s="32">
        <f t="shared" ref="G81" si="38">G70+G80</f>
        <v>18.740000000000002</v>
      </c>
      <c r="H81" s="32">
        <f t="shared" ref="H81" si="39">H70+H80</f>
        <v>12.190000000000001</v>
      </c>
      <c r="I81" s="32">
        <f t="shared" ref="I81" si="40">I70+I80</f>
        <v>95.224999999999994</v>
      </c>
      <c r="J81" s="32">
        <f t="shared" ref="J81:L81" si="41">J70+J80</f>
        <v>712.4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170</v>
      </c>
      <c r="G90" s="43">
        <v>0.81</v>
      </c>
      <c r="H90" s="43">
        <v>6.06</v>
      </c>
      <c r="I90" s="43">
        <v>4.3099999999999996</v>
      </c>
      <c r="J90" s="43">
        <v>75.709999999999994</v>
      </c>
      <c r="K90" s="44">
        <v>69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310</v>
      </c>
      <c r="G91" s="43">
        <v>38.25</v>
      </c>
      <c r="H91" s="43">
        <v>41.25</v>
      </c>
      <c r="I91" s="43">
        <v>14.75</v>
      </c>
      <c r="J91" s="43">
        <v>470</v>
      </c>
      <c r="K91" s="44">
        <v>364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7.34</v>
      </c>
      <c r="H94" s="43">
        <v>2.6</v>
      </c>
      <c r="I94" s="43">
        <v>25.09</v>
      </c>
      <c r="J94" s="43">
        <v>138.4</v>
      </c>
      <c r="K94" s="44">
        <v>383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122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49.440000000000005</v>
      </c>
      <c r="H99" s="19">
        <f t="shared" ref="H99" si="47">SUM(H90:H98)</f>
        <v>50.230000000000004</v>
      </c>
      <c r="I99" s="19">
        <f t="shared" ref="I99" si="48">SUM(I90:I98)</f>
        <v>63.83</v>
      </c>
      <c r="J99" s="19">
        <f t="shared" ref="J99:L99" si="49">SUM(J90:J98)</f>
        <v>778.11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720</v>
      </c>
      <c r="G100" s="32">
        <f t="shared" ref="G100" si="50">G89+G99</f>
        <v>49.440000000000005</v>
      </c>
      <c r="H100" s="32">
        <f t="shared" ref="H100" si="51">H89+H99</f>
        <v>50.230000000000004</v>
      </c>
      <c r="I100" s="32">
        <f t="shared" ref="I100" si="52">I89+I99</f>
        <v>63.83</v>
      </c>
      <c r="J100" s="32">
        <f t="shared" ref="J100:L100" si="53">J89+J99</f>
        <v>778.11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5</v>
      </c>
      <c r="H110" s="43">
        <v>3.2</v>
      </c>
      <c r="I110" s="43">
        <v>13.38</v>
      </c>
      <c r="J110" s="43">
        <v>126.95</v>
      </c>
      <c r="K110" s="44">
        <v>40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200</v>
      </c>
      <c r="G111" s="43">
        <v>5.34</v>
      </c>
      <c r="H111" s="43">
        <v>6.96</v>
      </c>
      <c r="I111" s="43">
        <v>31.45</v>
      </c>
      <c r="J111" s="43">
        <v>203</v>
      </c>
      <c r="K111" s="44">
        <v>195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7.34</v>
      </c>
      <c r="H113" s="43">
        <v>2.6</v>
      </c>
      <c r="I113" s="43">
        <v>25.09</v>
      </c>
      <c r="J113" s="43">
        <v>138.4</v>
      </c>
      <c r="K113" s="44">
        <v>383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122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73</v>
      </c>
      <c r="E116" s="42" t="s">
        <v>62</v>
      </c>
      <c r="F116" s="43">
        <v>40</v>
      </c>
      <c r="G116" s="43">
        <v>2.9</v>
      </c>
      <c r="H116" s="43">
        <v>3.8</v>
      </c>
      <c r="I116" s="43">
        <v>33.299999999999997</v>
      </c>
      <c r="J116" s="43">
        <v>150</v>
      </c>
      <c r="K116" s="44">
        <v>604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23.619999999999997</v>
      </c>
      <c r="H118" s="19">
        <f t="shared" si="56"/>
        <v>16.88</v>
      </c>
      <c r="I118" s="19">
        <f t="shared" si="56"/>
        <v>122.89999999999999</v>
      </c>
      <c r="J118" s="19">
        <f t="shared" si="56"/>
        <v>712.35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23.619999999999997</v>
      </c>
      <c r="H119" s="32">
        <f t="shared" ref="H119" si="59">H108+H118</f>
        <v>16.88</v>
      </c>
      <c r="I119" s="32">
        <f t="shared" ref="I119" si="60">I108+I118</f>
        <v>122.89999999999999</v>
      </c>
      <c r="J119" s="32">
        <f t="shared" ref="J119:L119" si="61">J108+J118</f>
        <v>712.35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5.0250000000000004</v>
      </c>
      <c r="H129" s="43">
        <v>0.4</v>
      </c>
      <c r="I129" s="43">
        <v>13.57</v>
      </c>
      <c r="J129" s="43">
        <v>198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14.5</v>
      </c>
      <c r="H130" s="43">
        <v>21.75</v>
      </c>
      <c r="I130" s="43">
        <v>11.6</v>
      </c>
      <c r="J130" s="43">
        <v>280</v>
      </c>
      <c r="K130" s="44">
        <v>268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0.76</v>
      </c>
      <c r="H131" s="43">
        <v>1.28</v>
      </c>
      <c r="I131" s="43">
        <v>12.4</v>
      </c>
      <c r="J131" s="43">
        <v>116.2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122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23.524999999999999</v>
      </c>
      <c r="H137" s="19">
        <f t="shared" si="64"/>
        <v>23.75</v>
      </c>
      <c r="I137" s="19">
        <f t="shared" si="64"/>
        <v>71.25</v>
      </c>
      <c r="J137" s="19">
        <f t="shared" si="64"/>
        <v>716.2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740</v>
      </c>
      <c r="G138" s="32">
        <f t="shared" ref="G138" si="66">G127+G137</f>
        <v>23.524999999999999</v>
      </c>
      <c r="H138" s="32">
        <f t="shared" ref="H138" si="67">H127+H137</f>
        <v>23.75</v>
      </c>
      <c r="I138" s="32">
        <f t="shared" ref="I138" si="68">I127+I137</f>
        <v>71.25</v>
      </c>
      <c r="J138" s="32">
        <f t="shared" ref="J138:L138" si="69">J127+J137</f>
        <v>716.2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130</v>
      </c>
      <c r="G147" s="43">
        <v>1.19</v>
      </c>
      <c r="H147" s="43">
        <v>7.4</v>
      </c>
      <c r="I147" s="43">
        <v>1.77</v>
      </c>
      <c r="J147" s="43">
        <v>77.959999999999994</v>
      </c>
      <c r="K147" s="44">
        <v>109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260</v>
      </c>
      <c r="G148" s="43">
        <v>4.0999999999999996</v>
      </c>
      <c r="H148" s="43">
        <v>7.16</v>
      </c>
      <c r="I148" s="43">
        <v>20.93</v>
      </c>
      <c r="J148" s="43">
        <v>198.35</v>
      </c>
      <c r="K148" s="44">
        <v>33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2.94</v>
      </c>
      <c r="H151" s="43">
        <v>1.99</v>
      </c>
      <c r="I151" s="43">
        <v>20.92</v>
      </c>
      <c r="J151" s="43">
        <v>103</v>
      </c>
      <c r="K151" s="44">
        <v>280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122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73</v>
      </c>
      <c r="E154" s="42" t="s">
        <v>66</v>
      </c>
      <c r="F154" s="43">
        <v>80</v>
      </c>
      <c r="G154" s="43">
        <v>4.22</v>
      </c>
      <c r="H154" s="43">
        <v>9.0399999999999991</v>
      </c>
      <c r="I154" s="43">
        <v>34.96</v>
      </c>
      <c r="J154" s="43">
        <v>238.09</v>
      </c>
      <c r="K154" s="44">
        <v>576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15.489999999999998</v>
      </c>
      <c r="H156" s="19">
        <f t="shared" si="72"/>
        <v>25.91</v>
      </c>
      <c r="I156" s="19">
        <f t="shared" si="72"/>
        <v>98.26</v>
      </c>
      <c r="J156" s="19">
        <f t="shared" si="72"/>
        <v>711.4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15.489999999999998</v>
      </c>
      <c r="H157" s="32">
        <f t="shared" ref="H157" si="75">H146+H156</f>
        <v>25.91</v>
      </c>
      <c r="I157" s="32">
        <f t="shared" ref="I157" si="76">I146+I156</f>
        <v>98.26</v>
      </c>
      <c r="J157" s="32">
        <f t="shared" ref="J157:L157" si="77">J146+J156</f>
        <v>711.4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260</v>
      </c>
      <c r="G167" s="43">
        <v>4.32</v>
      </c>
      <c r="H167" s="43">
        <v>10.24</v>
      </c>
      <c r="I167" s="43">
        <v>7.94</v>
      </c>
      <c r="J167" s="43">
        <v>153.21</v>
      </c>
      <c r="K167" s="44">
        <v>318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9.98</v>
      </c>
      <c r="H168" s="43">
        <v>2.4900000000000002</v>
      </c>
      <c r="I168" s="43">
        <v>4.82</v>
      </c>
      <c r="J168" s="43">
        <v>90</v>
      </c>
      <c r="K168" s="44">
        <v>357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4.68</v>
      </c>
      <c r="H169" s="43">
        <v>33.42</v>
      </c>
      <c r="I169" s="43">
        <v>7.58</v>
      </c>
      <c r="J169" s="43">
        <v>348.04</v>
      </c>
      <c r="K169" s="44">
        <v>312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943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122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22.22</v>
      </c>
      <c r="H175" s="19">
        <f t="shared" si="80"/>
        <v>46.470000000000006</v>
      </c>
      <c r="I175" s="19">
        <f t="shared" si="80"/>
        <v>54.02</v>
      </c>
      <c r="J175" s="19">
        <f t="shared" si="80"/>
        <v>713.25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22.22</v>
      </c>
      <c r="H176" s="32">
        <f t="shared" ref="H176" si="83">H165+H175</f>
        <v>46.470000000000006</v>
      </c>
      <c r="I176" s="32">
        <f t="shared" ref="I176" si="84">I165+I175</f>
        <v>54.02</v>
      </c>
      <c r="J176" s="32">
        <f t="shared" ref="J176:L176" si="85">J165+J175</f>
        <v>713.25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130</v>
      </c>
      <c r="G185" s="43">
        <v>2.09</v>
      </c>
      <c r="H185" s="43">
        <v>5.07</v>
      </c>
      <c r="I185" s="43">
        <v>7.14</v>
      </c>
      <c r="J185" s="43">
        <v>120</v>
      </c>
      <c r="K185" s="44">
        <v>85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260</v>
      </c>
      <c r="G186" s="43">
        <v>3.68</v>
      </c>
      <c r="H186" s="43">
        <v>7.07</v>
      </c>
      <c r="I186" s="43">
        <v>8.58</v>
      </c>
      <c r="J186" s="43">
        <v>216</v>
      </c>
      <c r="K186" s="44">
        <v>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0.48</v>
      </c>
      <c r="H189" s="43">
        <v>0</v>
      </c>
      <c r="I189" s="43">
        <v>25.68</v>
      </c>
      <c r="J189" s="43">
        <v>99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122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73</v>
      </c>
      <c r="E192" s="42" t="s">
        <v>72</v>
      </c>
      <c r="F192" s="43">
        <v>80</v>
      </c>
      <c r="G192" s="43">
        <v>4.5</v>
      </c>
      <c r="H192" s="43">
        <v>9.75</v>
      </c>
      <c r="I192" s="43">
        <v>24.92</v>
      </c>
      <c r="J192" s="43">
        <v>180</v>
      </c>
      <c r="K192" s="44">
        <v>274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13.79</v>
      </c>
      <c r="H194" s="19">
        <f t="shared" si="88"/>
        <v>22.21</v>
      </c>
      <c r="I194" s="19">
        <f t="shared" si="88"/>
        <v>86</v>
      </c>
      <c r="J194" s="19">
        <f t="shared" si="88"/>
        <v>709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13.79</v>
      </c>
      <c r="H195" s="32">
        <f t="shared" ref="H195" si="91">H184+H194</f>
        <v>22.21</v>
      </c>
      <c r="I195" s="32">
        <f t="shared" ref="I195" si="92">I184+I194</f>
        <v>86</v>
      </c>
      <c r="J195" s="32">
        <f t="shared" ref="J195:L195" si="93">J184+J194</f>
        <v>709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24.784800000000001</v>
      </c>
      <c r="H196" s="34">
        <f t="shared" si="94"/>
        <v>28.622999999999998</v>
      </c>
      <c r="I196" s="34">
        <f t="shared" si="94"/>
        <v>84.424499999999995</v>
      </c>
      <c r="J196" s="34">
        <f t="shared" si="94"/>
        <v>718.28300000000002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2025-02-27T07:04:42Z</cp:lastPrinted>
  <dcterms:created xsi:type="dcterms:W3CDTF">2022-05-16T14:23:56Z</dcterms:created>
  <dcterms:modified xsi:type="dcterms:W3CDTF">2025-04-11T08:04:51Z</dcterms:modified>
</cp:coreProperties>
</file>